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195" windowHeight="793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7" i="1"/>
  <c r="G7"/>
</calcChain>
</file>

<file path=xl/comments1.xml><?xml version="1.0" encoding="utf-8"?>
<comments xmlns="http://schemas.openxmlformats.org/spreadsheetml/2006/main">
  <authors>
    <author>ckohl</author>
  </authors>
  <commentList>
    <comment ref="A7" authorId="0">
      <text>
        <r>
          <rPr>
            <b/>
            <sz val="8"/>
            <color indexed="81"/>
            <rFont val="Tahoma"/>
            <family val="2"/>
          </rPr>
          <t>ckohl:</t>
        </r>
        <r>
          <rPr>
            <sz val="8"/>
            <color indexed="81"/>
            <rFont val="Tahoma"/>
            <family val="2"/>
          </rPr>
          <t xml:space="preserve">
As shown on the Variance Report.  For columns A-F.</t>
        </r>
      </text>
    </comment>
    <comment ref="G7" authorId="0">
      <text>
        <r>
          <rPr>
            <b/>
            <sz val="8"/>
            <color indexed="81"/>
            <rFont val="Tahoma"/>
            <family val="2"/>
          </rPr>
          <t>ckohl:</t>
        </r>
        <r>
          <rPr>
            <sz val="8"/>
            <color indexed="81"/>
            <rFont val="Tahoma"/>
            <family val="2"/>
          </rPr>
          <t xml:space="preserve">
Formula represents an Expense account, this will need to be revised for a Revenue account.</t>
        </r>
      </text>
    </comment>
    <comment ref="K7" authorId="0">
      <text>
        <r>
          <rPr>
            <b/>
            <sz val="8"/>
            <color indexed="81"/>
            <rFont val="Tahoma"/>
            <family val="2"/>
          </rPr>
          <t>ckohl:</t>
        </r>
        <r>
          <rPr>
            <sz val="8"/>
            <color indexed="81"/>
            <rFont val="Tahoma"/>
            <family val="2"/>
          </rPr>
          <t xml:space="preserve">
Indicate a Favorable or (Unfavorable) variance for the end of the fiscal year.</t>
        </r>
      </text>
    </comment>
  </commentList>
</comments>
</file>

<file path=xl/sharedStrings.xml><?xml version="1.0" encoding="utf-8"?>
<sst xmlns="http://schemas.openxmlformats.org/spreadsheetml/2006/main" count="19" uniqueCount="19">
  <si>
    <t>VARIANCE ANALYSIS</t>
  </si>
  <si>
    <t>VAR FAV/(UNFAV)</t>
  </si>
  <si>
    <t>Dept #</t>
  </si>
  <si>
    <t>Program #</t>
  </si>
  <si>
    <t>Dept Name</t>
  </si>
  <si>
    <t>Line Item</t>
  </si>
  <si>
    <t>Amount</t>
  </si>
  <si>
    <t>%</t>
  </si>
  <si>
    <t>Explanation for Variance</t>
  </si>
  <si>
    <t>Year-End Variance Projection</t>
  </si>
  <si>
    <t>FOR THE PERIOD ENDED:</t>
  </si>
  <si>
    <t>Alcohol Comping has been slowly increasing with the start of alcohol service.</t>
  </si>
  <si>
    <t>NA</t>
  </si>
  <si>
    <t>Alcohol Comp Expense</t>
  </si>
  <si>
    <t>Table Games</t>
  </si>
  <si>
    <t>Corrective Action Plan:  Only If Unfavorable Variance</t>
  </si>
  <si>
    <t>2012A</t>
  </si>
  <si>
    <t>2012B</t>
  </si>
  <si>
    <t>VS. 2012 BUDGET</t>
  </si>
</sst>
</file>

<file path=xl/styles.xml><?xml version="1.0" encoding="utf-8"?>
<styleSheet xmlns="http://schemas.openxmlformats.org/spreadsheetml/2006/main">
  <numFmts count="1">
    <numFmt numFmtId="164" formatCode="_(#,##0.0&quot;%&quot;;\(#,##0.0&quot;%&quot;\)"/>
  </numFmts>
  <fonts count="8"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9" fontId="0" fillId="0" borderId="0" xfId="1" applyFont="1"/>
    <xf numFmtId="0" fontId="0" fillId="0" borderId="0" xfId="0" applyAlignment="1">
      <alignment wrapText="1"/>
    </xf>
    <xf numFmtId="0" fontId="3" fillId="0" borderId="0" xfId="0" applyFont="1"/>
    <xf numFmtId="0" fontId="0" fillId="2" borderId="1" xfId="0" applyFill="1" applyBorder="1" applyAlignment="1">
      <alignment horizontal="centerContinuous"/>
    </xf>
    <xf numFmtId="9" fontId="3" fillId="2" borderId="1" xfId="1" applyFont="1" applyFill="1" applyBorder="1" applyAlignment="1">
      <alignment horizontal="centerContinuous"/>
    </xf>
    <xf numFmtId="0" fontId="4" fillId="2" borderId="1" xfId="0" applyFont="1" applyFill="1" applyBorder="1" applyAlignment="1">
      <alignment horizontal="centerContinuous"/>
    </xf>
    <xf numFmtId="0" fontId="4" fillId="2" borderId="1" xfId="0" applyFont="1" applyFill="1" applyBorder="1" applyAlignment="1">
      <alignment horizontal="center"/>
    </xf>
    <xf numFmtId="9" fontId="4" fillId="2" borderId="1" xfId="1" applyFont="1" applyFill="1" applyBorder="1" applyAlignment="1">
      <alignment horizontal="center"/>
    </xf>
    <xf numFmtId="0" fontId="0" fillId="2" borderId="4" xfId="0" applyFill="1" applyBorder="1"/>
    <xf numFmtId="0" fontId="4" fillId="2" borderId="4" xfId="0" applyFont="1" applyFill="1" applyBorder="1" applyAlignment="1">
      <alignment horizontal="center"/>
    </xf>
    <xf numFmtId="0" fontId="0" fillId="2" borderId="3" xfId="0" applyFill="1" applyBorder="1"/>
    <xf numFmtId="0" fontId="0" fillId="2" borderId="2" xfId="0" applyFill="1" applyBorder="1"/>
    <xf numFmtId="0" fontId="2" fillId="0" borderId="5" xfId="0" applyFont="1" applyBorder="1"/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164" fontId="5" fillId="0" borderId="5" xfId="0" applyNumberFormat="1" applyFont="1" applyFill="1" applyBorder="1" applyAlignment="1" applyProtection="1">
      <alignment horizontal="right"/>
    </xf>
    <xf numFmtId="37" fontId="0" fillId="0" borderId="1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zoomScale="90" zoomScaleNormal="90" workbookViewId="0">
      <selection activeCell="A6" sqref="A6"/>
    </sheetView>
  </sheetViews>
  <sheetFormatPr defaultRowHeight="12.75"/>
  <cols>
    <col min="2" max="2" width="9.5703125" bestFit="1" customWidth="1"/>
    <col min="3" max="3" width="18.7109375" customWidth="1"/>
    <col min="4" max="4" width="25.7109375" bestFit="1" customWidth="1"/>
    <col min="9" max="9" width="24" customWidth="1"/>
    <col min="10" max="10" width="19.28515625" customWidth="1"/>
    <col min="11" max="11" width="17.140625" customWidth="1"/>
  </cols>
  <sheetData>
    <row r="1" spans="1:11">
      <c r="A1" t="s">
        <v>0</v>
      </c>
      <c r="D1" s="1"/>
      <c r="H1" s="2"/>
      <c r="I1" s="3"/>
    </row>
    <row r="2" spans="1:11">
      <c r="A2" s="4" t="s">
        <v>10</v>
      </c>
      <c r="D2" s="14"/>
      <c r="H2" s="2"/>
      <c r="I2" s="3"/>
    </row>
    <row r="3" spans="1:11">
      <c r="H3" s="2"/>
      <c r="I3" s="3"/>
    </row>
    <row r="4" spans="1:11">
      <c r="A4" s="12"/>
      <c r="B4" s="12"/>
      <c r="C4" s="12"/>
      <c r="D4" s="12"/>
      <c r="E4" s="12"/>
      <c r="F4" s="12"/>
      <c r="G4" s="5" t="s">
        <v>1</v>
      </c>
      <c r="H4" s="6"/>
      <c r="I4" s="15"/>
      <c r="J4" s="15"/>
      <c r="K4" s="15"/>
    </row>
    <row r="5" spans="1:11">
      <c r="A5" s="13"/>
      <c r="B5" s="13"/>
      <c r="C5" s="13"/>
      <c r="D5" s="13"/>
      <c r="E5" s="13"/>
      <c r="F5" s="13"/>
      <c r="G5" s="7" t="s">
        <v>18</v>
      </c>
      <c r="H5" s="6"/>
      <c r="I5" s="16"/>
      <c r="J5" s="16"/>
      <c r="K5" s="16"/>
    </row>
    <row r="6" spans="1:11" ht="38.25">
      <c r="A6" s="10" t="s">
        <v>2</v>
      </c>
      <c r="B6" s="10" t="s">
        <v>3</v>
      </c>
      <c r="C6" s="10" t="s">
        <v>4</v>
      </c>
      <c r="D6" s="11" t="s">
        <v>5</v>
      </c>
      <c r="E6" s="11" t="s">
        <v>16</v>
      </c>
      <c r="F6" s="11" t="s">
        <v>17</v>
      </c>
      <c r="G6" s="8" t="s">
        <v>6</v>
      </c>
      <c r="H6" s="9" t="s">
        <v>7</v>
      </c>
      <c r="I6" s="17" t="s">
        <v>8</v>
      </c>
      <c r="J6" s="17" t="s">
        <v>15</v>
      </c>
      <c r="K6" s="17" t="s">
        <v>9</v>
      </c>
    </row>
    <row r="7" spans="1:11" ht="38.25">
      <c r="A7" s="18">
        <v>100</v>
      </c>
      <c r="B7" s="18">
        <v>300</v>
      </c>
      <c r="C7" s="18" t="s">
        <v>14</v>
      </c>
      <c r="D7" s="19" t="s">
        <v>13</v>
      </c>
      <c r="E7" s="20">
        <v>5200</v>
      </c>
      <c r="F7" s="20">
        <v>25000</v>
      </c>
      <c r="G7" s="22">
        <f>F7-E7</f>
        <v>19800</v>
      </c>
      <c r="H7" s="21">
        <f>IF(F7=0,-10000%,G7/F7*100)</f>
        <v>79.2</v>
      </c>
      <c r="I7" s="19" t="s">
        <v>11</v>
      </c>
      <c r="J7" s="18" t="s">
        <v>12</v>
      </c>
      <c r="K7" s="22">
        <v>15000</v>
      </c>
    </row>
    <row r="8" spans="1:11">
      <c r="A8" s="18"/>
      <c r="B8" s="18"/>
      <c r="C8" s="18"/>
      <c r="D8" s="19"/>
      <c r="E8" s="18"/>
      <c r="F8" s="18"/>
      <c r="G8" s="22"/>
      <c r="H8" s="21"/>
      <c r="I8" s="19"/>
      <c r="J8" s="18"/>
      <c r="K8" s="22"/>
    </row>
    <row r="9" spans="1:11">
      <c r="A9" s="18"/>
      <c r="B9" s="18"/>
      <c r="C9" s="18"/>
      <c r="D9" s="19"/>
      <c r="E9" s="18"/>
      <c r="F9" s="18"/>
      <c r="G9" s="22"/>
      <c r="H9" s="21"/>
      <c r="I9" s="19"/>
      <c r="J9" s="18"/>
      <c r="K9" s="22"/>
    </row>
    <row r="10" spans="1:11">
      <c r="A10" s="18"/>
      <c r="B10" s="18"/>
      <c r="C10" s="18"/>
      <c r="D10" s="19"/>
      <c r="E10" s="18"/>
      <c r="F10" s="18"/>
      <c r="G10" s="22"/>
      <c r="H10" s="21"/>
      <c r="I10" s="19"/>
      <c r="J10" s="18"/>
      <c r="K10" s="22"/>
    </row>
    <row r="11" spans="1:11">
      <c r="A11" s="18"/>
      <c r="B11" s="18"/>
      <c r="C11" s="18"/>
      <c r="D11" s="19"/>
      <c r="E11" s="18"/>
      <c r="F11" s="18"/>
      <c r="G11" s="22"/>
      <c r="H11" s="21"/>
      <c r="I11" s="19"/>
      <c r="J11" s="18"/>
      <c r="K11" s="22"/>
    </row>
    <row r="12" spans="1:11">
      <c r="A12" s="18"/>
      <c r="B12" s="18"/>
      <c r="C12" s="18"/>
      <c r="D12" s="19"/>
      <c r="E12" s="18"/>
      <c r="F12" s="18"/>
      <c r="G12" s="22"/>
      <c r="H12" s="21"/>
      <c r="I12" s="19"/>
      <c r="J12" s="18"/>
      <c r="K12" s="22"/>
    </row>
    <row r="13" spans="1:11">
      <c r="A13" s="18"/>
      <c r="B13" s="18"/>
      <c r="C13" s="18"/>
      <c r="D13" s="19"/>
      <c r="E13" s="18"/>
      <c r="F13" s="18"/>
      <c r="G13" s="22"/>
      <c r="H13" s="21"/>
      <c r="I13" s="19"/>
      <c r="J13" s="18"/>
      <c r="K13" s="22"/>
    </row>
    <row r="14" spans="1:11">
      <c r="A14" s="18"/>
      <c r="B14" s="18"/>
      <c r="C14" s="18"/>
      <c r="D14" s="19"/>
      <c r="E14" s="18"/>
      <c r="F14" s="18"/>
      <c r="G14" s="22"/>
      <c r="H14" s="21"/>
      <c r="I14" s="19"/>
      <c r="J14" s="18"/>
      <c r="K14" s="22"/>
    </row>
    <row r="15" spans="1:11">
      <c r="A15" s="18"/>
      <c r="B15" s="18"/>
      <c r="C15" s="18"/>
      <c r="D15" s="19"/>
      <c r="E15" s="18"/>
      <c r="F15" s="18"/>
      <c r="G15" s="22"/>
      <c r="H15" s="21"/>
      <c r="I15" s="19"/>
      <c r="J15" s="18"/>
      <c r="K15" s="22"/>
    </row>
    <row r="16" spans="1:11">
      <c r="A16" s="18"/>
      <c r="B16" s="18"/>
      <c r="C16" s="18"/>
      <c r="D16" s="19"/>
      <c r="E16" s="18"/>
      <c r="F16" s="18"/>
      <c r="G16" s="22"/>
      <c r="H16" s="21"/>
      <c r="I16" s="19"/>
      <c r="J16" s="18"/>
      <c r="K16" s="22"/>
    </row>
    <row r="17" spans="1:11">
      <c r="A17" s="18"/>
      <c r="B17" s="18"/>
      <c r="C17" s="18"/>
      <c r="D17" s="19"/>
      <c r="E17" s="18"/>
      <c r="F17" s="18"/>
      <c r="G17" s="22"/>
      <c r="H17" s="21"/>
      <c r="I17" s="19"/>
      <c r="J17" s="18"/>
      <c r="K17" s="22"/>
    </row>
    <row r="18" spans="1:11">
      <c r="A18" s="18"/>
      <c r="B18" s="18"/>
      <c r="C18" s="18"/>
      <c r="D18" s="19"/>
      <c r="E18" s="18"/>
      <c r="F18" s="18"/>
      <c r="G18" s="22"/>
      <c r="H18" s="21"/>
      <c r="I18" s="19"/>
      <c r="J18" s="18"/>
      <c r="K18" s="22"/>
    </row>
    <row r="19" spans="1:11">
      <c r="A19" s="18"/>
      <c r="B19" s="18"/>
      <c r="C19" s="18"/>
      <c r="D19" s="19"/>
      <c r="E19" s="18"/>
      <c r="F19" s="18"/>
      <c r="G19" s="22"/>
      <c r="H19" s="21"/>
      <c r="I19" s="19"/>
      <c r="J19" s="18"/>
      <c r="K19" s="22"/>
    </row>
    <row r="20" spans="1:11">
      <c r="A20" s="18"/>
      <c r="B20" s="18"/>
      <c r="C20" s="18"/>
      <c r="D20" s="19"/>
      <c r="E20" s="18"/>
      <c r="F20" s="18"/>
      <c r="G20" s="22"/>
      <c r="H20" s="21"/>
      <c r="I20" s="19"/>
      <c r="J20" s="18"/>
      <c r="K20" s="22"/>
    </row>
    <row r="21" spans="1:11">
      <c r="A21" s="18"/>
      <c r="B21" s="18"/>
      <c r="C21" s="18"/>
      <c r="D21" s="19"/>
      <c r="E21" s="18"/>
      <c r="F21" s="18"/>
      <c r="G21" s="22"/>
      <c r="H21" s="21"/>
      <c r="I21" s="19"/>
      <c r="J21" s="18"/>
      <c r="K21" s="22"/>
    </row>
    <row r="22" spans="1:11">
      <c r="A22" s="18"/>
      <c r="B22" s="18"/>
      <c r="C22" s="18"/>
      <c r="D22" s="19"/>
      <c r="E22" s="18"/>
      <c r="F22" s="18"/>
      <c r="G22" s="22"/>
      <c r="H22" s="21"/>
      <c r="I22" s="19"/>
      <c r="J22" s="18"/>
      <c r="K22" s="22"/>
    </row>
    <row r="23" spans="1:11">
      <c r="A23" s="18"/>
      <c r="B23" s="18"/>
      <c r="C23" s="18"/>
      <c r="D23" s="19"/>
      <c r="E23" s="18"/>
      <c r="F23" s="18"/>
      <c r="G23" s="22"/>
      <c r="H23" s="21"/>
      <c r="I23" s="19"/>
      <c r="J23" s="18"/>
      <c r="K23" s="22"/>
    </row>
    <row r="24" spans="1:11">
      <c r="A24" s="18"/>
      <c r="B24" s="18"/>
      <c r="C24" s="18"/>
      <c r="D24" s="19"/>
      <c r="E24" s="18"/>
      <c r="F24" s="18"/>
      <c r="G24" s="22"/>
      <c r="H24" s="21"/>
      <c r="I24" s="19"/>
      <c r="J24" s="18"/>
      <c r="K24" s="22"/>
    </row>
  </sheetData>
  <conditionalFormatting sqref="H7">
    <cfRule type="cellIs" priority="3" stopIfTrue="1" operator="greaterThanOrEqual">
      <formula>300</formula>
    </cfRule>
    <cfRule type="cellIs" priority="4" stopIfTrue="1" operator="lessThanOrEqual">
      <formula>-100</formula>
    </cfRule>
  </conditionalFormatting>
  <conditionalFormatting sqref="H8:H24">
    <cfRule type="cellIs" priority="1" stopIfTrue="1" operator="greaterThanOrEqual">
      <formula>300</formula>
    </cfRule>
    <cfRule type="cellIs" priority="2" stopIfTrue="1" operator="lessThanOrEqual">
      <formula>-100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Oneida Nation Enterprises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ckohl</dc:creator>
  <cp:lastModifiedBy>jfirl</cp:lastModifiedBy>
  <dcterms:created xsi:type="dcterms:W3CDTF">2010-12-22T17:39:50Z</dcterms:created>
  <dcterms:modified xsi:type="dcterms:W3CDTF">2012-02-13T15:58:27Z</dcterms:modified>
</cp:coreProperties>
</file>